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0-2025\"/>
    </mc:Choice>
  </mc:AlternateContent>
  <xr:revisionPtr revIDLastSave="0" documentId="13_ncr:1_{F91F207B-5F46-4266-8D8F-E25D804C3B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7" i="1" l="1"/>
  <c r="R7" i="1"/>
  <c r="S10" i="1" s="1"/>
  <c r="U7" i="1" l="1"/>
  <c r="T10" i="1" s="1"/>
  <c r="T13" i="1" s="1"/>
</calcChain>
</file>

<file path=xl/sharedStrings.xml><?xml version="1.0" encoding="utf-8"?>
<sst xmlns="http://schemas.openxmlformats.org/spreadsheetml/2006/main" count="49" uniqueCount="47">
  <si>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</si>
  <si>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</si>
  <si>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</si>
  <si>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</si>
  <si>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</si>
  <si>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</si>
  <si>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</si>
  <si>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</si>
  <si>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</si>
  <si>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</si>
  <si>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</si>
  <si>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</si>
  <si>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</si>
  <si>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</si>
  <si>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</si>
  <si>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</si>
  <si>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</si>
  <si>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</si>
  <si>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</si>
  <si>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</si>
  <si>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</si>
  <si>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</si>
  <si>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</si>
  <si>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</si>
  <si>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</si>
  <si>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</si>
  <si>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</si>
  <si>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</si>
  <si>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</si>
  <si>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NE</t>
  </si>
  <si>
    <t>V případě, že se dodavatel při předání zboží na některá uvedená tel. čísla nedovolá, bude v takovém případě volat tel. 377 631 320.</t>
  </si>
  <si>
    <t xml:space="preserve">Konferenční židle </t>
  </si>
  <si>
    <t xml:space="preserve">Termín dodání </t>
  </si>
  <si>
    <t>Dodání ve smontovaném stavu do určených místností.</t>
  </si>
  <si>
    <t>Ilustrační obrázek</t>
  </si>
  <si>
    <t>Jiří Fűrbach,
Tel.: 37763 4897, 
724 743 227</t>
  </si>
  <si>
    <t>Baarova 36,
301 00 Plzeň,
VŠ kolej</t>
  </si>
  <si>
    <r>
      <t>Konferenční židle stohovatelná, nosn</t>
    </r>
    <r>
      <rPr>
        <sz val="11"/>
        <rFont val="Calibri"/>
        <family val="2"/>
        <charset val="238"/>
      </rPr>
      <t>ost min. 120 kg</t>
    </r>
    <r>
      <rPr>
        <sz val="11"/>
        <color rgb="FF000000"/>
        <rFont val="Calibri"/>
        <family val="2"/>
        <charset val="238"/>
      </rPr>
      <t xml:space="preserve">. 
Kovová podnož černé barvy, sedák a opěrák očalouněný látkou - </t>
    </r>
    <r>
      <rPr>
        <b/>
        <sz val="11"/>
        <color rgb="FF000000"/>
        <rFont val="Calibri"/>
        <family val="2"/>
        <charset val="238"/>
      </rPr>
      <t>modrá barva</t>
    </r>
    <r>
      <rPr>
        <sz val="11"/>
        <color rgb="FF000000"/>
        <rFont val="Calibri"/>
        <family val="2"/>
        <charset val="238"/>
      </rPr>
      <t xml:space="preserve">. 
Rozměry: 
</t>
    </r>
    <r>
      <rPr>
        <sz val="11"/>
        <rFont val="Calibri"/>
        <family val="2"/>
        <charset val="238"/>
      </rPr>
      <t>výška min. 77</t>
    </r>
    <r>
      <rPr>
        <sz val="11"/>
        <color rgb="FF000000"/>
        <rFont val="Calibri"/>
        <family val="2"/>
        <charset val="238"/>
      </rPr>
      <t>,
celková šířka 54 cm</t>
    </r>
    <r>
      <rPr>
        <sz val="11"/>
        <rFont val="Calibri"/>
        <family val="2"/>
        <charset val="238"/>
      </rPr>
      <t xml:space="preserve"> (+/- 3 cm), 
celková hloubka 57 cm  (+/- 3 cm), 
výška sedu 47 cm  (+/- 3 cm), 
šířka sedáku 47 cm  (+/- 3 cm), 
hloubka sedáku 44 cm  (+/- 3 cm). </t>
    </r>
  </si>
  <si>
    <r>
      <t xml:space="preserve">Nutné vystavit 2 faktury:
</t>
    </r>
    <r>
      <rPr>
        <b/>
        <sz val="11"/>
        <color rgb="FFFF0000"/>
        <rFont val="Calibri"/>
        <family val="2"/>
        <charset val="238"/>
      </rPr>
      <t>FAKTURA I. na 390 ks židlí
FAKTURA II. na 20 ks židlí</t>
    </r>
  </si>
  <si>
    <t>od 15.8.2025 do 31.8.2025
(upřesníme 14 dní před 15.8.2025, kolej je v rekonstrukci)</t>
  </si>
  <si>
    <t>Příloha č. 2 Kupní smlouvy - technická specifikace
Nábytek pro ZČU (II.) 010 - 2025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</si>
  <si>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</si>
  <si>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</si>
  <si>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Realizace VZ je spolufinancována z prostředků MŠMT v rámci programu 133 220, subtitul 133D 221 Rozvoj a obnova ubytovacích a stravovacích kapacit veřejných vysokých škol
Identifikační číslo: EDS 133D221000048</t>
  </si>
  <si>
    <t xml:space="preserve"> - certifikát FSC / PEFC =  osvědčuje, že dřevo nebo materiály na bázi dřeva, použité na výrobu Předmětu plnění, pochází z lesů spravovaných trvale udržitelným způsobem hospodaření
 - certifikát kvality = certifikát nebo obdobný doklad o udělení Ekoznačky EU nebo jiné ekoznačky udělené v souladu s ISO 14024</t>
  </si>
  <si>
    <t>CELKOVÁ NABÍDKOVÁ CENA v Kč včetně DPH</t>
  </si>
  <si>
    <t>Sazba DPH
(zadat pouze číslo př. 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</si>
</sst>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  <fill>
      <patternFill patternType="solid">
        <fgColor rgb="FFFFFF99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2"/>
    </xf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0" fillId="3" borderId="1" xfId="0" applyFill="1" applyBorder="1" applyProtection="1"/>
    <xf numFmtId="0" fontId="0" fillId="0" borderId="0" xfId="0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2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3" fontId="8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left" vertical="center" wrapText="1" indent="2"/>
    </xf>
    <xf numFmtId="0" fontId="5" fillId="5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8" fillId="5" borderId="4" xfId="0" applyNumberFormat="1" applyFont="1" applyFill="1" applyBorder="1" applyAlignment="1" applyProtection="1">
      <alignment horizontal="right" vertical="center" indent="2"/>
    </xf>
    <xf numFmtId="165" fontId="0" fillId="0" borderId="4" xfId="0" applyNumberFormat="1" applyBorder="1" applyAlignment="1" applyProtection="1">
      <alignment horizontal="right" vertical="center" indent="2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2"/>
    </xf>
    <xf numFmtId="0" fontId="7" fillId="4" borderId="3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3" fillId="0" borderId="0" xfId="0" applyNumberFormat="1" applyFont="1" applyAlignment="1" applyProtection="1">
      <alignment horizontal="right" vertical="center" indent="2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5" xfId="0" applyNumberFormat="1" applyFont="1" applyBorder="1" applyAlignment="1" applyProtection="1">
      <alignment horizontal="center" vertical="center"/>
    </xf>
    <xf numFmtId="0" fontId="6" fillId="0" borderId="0" xfId="0" applyFont="1" applyProtection="1"/>
    <xf numFmtId="0" fontId="6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 vertical="top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vertical="top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9" fontId="4" fillId="6" borderId="3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3" xfId="1" xr:uid="{00000000-0005-0000-0000-000001000000}"/>
  </cellStyles>
  <dxfs count="15"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367208</xdr:colOff>
      <xdr:row>6</xdr:row>
      <xdr:rowOff>180975</xdr:rowOff>
    </xdr:from>
    <xdr:to>
      <xdr:col>6</xdr:col>
      <xdr:colOff>2372661</xdr:colOff>
      <xdr:row>6</xdr:row>
      <xdr:rowOff>2658633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0C07804-4F73-949E-8DB4-22E50D6DD0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58908" y="2714625"/>
          <a:ext cx="2005453" cy="24776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3"/>
  <sheetViews>
    <sheetView tabSelected="1" topLeftCell="M5" zoomScaleNormal="100" workbookViewId="0">
      <selection activeCell="S13" sqref="S13"/>
    </sheetView>
  </sheetViews>
  <sheetFormatPr defaultColWidth="8.5703125" defaultRowHeight="15" x14ac:dyDescent="0.25"/>
  <cols>
    <col min="1" max="1" width="1.42578125" style="3" customWidth="1"/>
    <col min="2" max="2" width="5.7109375" style="3" customWidth="1"/>
    <col min="3" max="3" width="29.140625" style="5" customWidth="1"/>
    <col min="4" max="4" width="9.7109375" style="60" customWidth="1"/>
    <col min="5" max="5" width="10" style="20" customWidth="1"/>
    <col min="6" max="6" width="80.5703125" style="5" customWidth="1"/>
    <col min="7" max="7" width="45" style="5" customWidth="1"/>
    <col min="8" max="8" width="29.28515625" style="61" customWidth="1"/>
    <col min="9" max="9" width="20.5703125" style="61" customWidth="1"/>
    <col min="10" max="10" width="21.28515625" style="61" customWidth="1"/>
    <col min="11" max="11" width="37.28515625" style="61" customWidth="1"/>
    <col min="12" max="12" width="16.7109375" style="5" customWidth="1"/>
    <col min="13" max="13" width="58.140625" style="3" customWidth="1"/>
    <col min="14" max="14" width="35.5703125" style="3" customWidth="1"/>
    <col min="15" max="15" width="24.85546875" style="3" customWidth="1"/>
    <col min="16" max="16" width="25.5703125" style="61" customWidth="1"/>
    <col min="17" max="17" width="33.28515625" style="61" customWidth="1"/>
    <col min="18" max="18" width="17.7109375" style="61" hidden="1" customWidth="1"/>
    <col min="19" max="19" width="24" style="3" customWidth="1"/>
    <col min="20" max="20" width="22.85546875" style="3" customWidth="1"/>
    <col min="21" max="21" width="21" style="3" customWidth="1"/>
    <col min="22" max="22" width="21.140625" style="3" customWidth="1"/>
    <col min="23" max="23" width="11.5703125" style="3" hidden="1" customWidth="1"/>
    <col min="24" max="24" width="28.140625" style="14" customWidth="1"/>
    <col min="25" max="16384" width="8.5703125" style="3"/>
  </cols>
  <sheetData>
    <row r="1" spans="1:24" ht="39" customHeight="1" x14ac:dyDescent="0.25">
      <c r="B1" s="4" t="s">
        <v>40</v>
      </c>
      <c r="C1" s="4"/>
      <c r="D1" s="4"/>
      <c r="E1" s="4"/>
      <c r="H1" s="6"/>
      <c r="I1" s="5"/>
      <c r="J1" s="5"/>
      <c r="K1" s="5"/>
      <c r="P1" s="5"/>
      <c r="Q1" s="5"/>
      <c r="R1" s="5"/>
      <c r="T1" s="7"/>
      <c r="U1" s="7"/>
      <c r="V1" s="7"/>
      <c r="W1" s="7"/>
      <c r="X1" s="7"/>
    </row>
    <row r="2" spans="1:24" ht="18.75" x14ac:dyDescent="0.25">
      <c r="B2" s="8"/>
      <c r="C2" s="8"/>
      <c r="D2" s="8"/>
      <c r="E2" s="8"/>
      <c r="H2" s="9"/>
      <c r="I2" s="10"/>
      <c r="J2" s="10"/>
      <c r="K2" s="10"/>
      <c r="L2" s="10"/>
      <c r="M2" s="10"/>
      <c r="N2" s="10"/>
      <c r="O2" s="10"/>
      <c r="P2" s="10"/>
      <c r="Q2" s="10"/>
      <c r="R2" s="5"/>
      <c r="T2" s="7"/>
      <c r="U2" s="7"/>
      <c r="V2" s="7"/>
      <c r="W2" s="7"/>
      <c r="X2" s="7"/>
    </row>
    <row r="3" spans="1:24" x14ac:dyDescent="0.25">
      <c r="B3" s="11"/>
      <c r="C3" s="12" t="s">
        <v>0</v>
      </c>
      <c r="D3" s="13"/>
      <c r="E3" s="13"/>
      <c r="F3" s="13"/>
      <c r="G3" s="13"/>
      <c r="H3" s="10"/>
      <c r="I3" s="10"/>
      <c r="J3" s="10"/>
      <c r="K3" s="10"/>
      <c r="L3" s="10"/>
      <c r="M3" s="10"/>
      <c r="N3" s="10"/>
      <c r="O3" s="10"/>
      <c r="P3" s="10"/>
      <c r="Q3" s="10"/>
      <c r="R3" s="14"/>
      <c r="S3" s="15"/>
      <c r="T3" s="15"/>
      <c r="V3" s="15"/>
    </row>
    <row r="4" spans="1:24" ht="19.899999999999999" customHeight="1" thickBot="1" x14ac:dyDescent="0.3">
      <c r="B4" s="16"/>
      <c r="C4" s="12" t="s">
        <v>1</v>
      </c>
      <c r="D4" s="13"/>
      <c r="E4" s="13"/>
      <c r="F4" s="13"/>
      <c r="G4" s="13"/>
      <c r="H4" s="13"/>
      <c r="I4" s="13"/>
      <c r="J4" s="13"/>
      <c r="K4" s="15"/>
      <c r="L4" s="15"/>
      <c r="M4" s="15"/>
      <c r="N4" s="15"/>
      <c r="O4" s="15"/>
      <c r="P4" s="5"/>
      <c r="Q4" s="5"/>
      <c r="R4" s="5"/>
      <c r="S4" s="15"/>
      <c r="T4" s="15"/>
      <c r="V4" s="15"/>
      <c r="X4" s="17"/>
    </row>
    <row r="5" spans="1:24" ht="37.5" customHeight="1" thickBot="1" x14ac:dyDescent="0.3">
      <c r="B5" s="18"/>
      <c r="C5" s="19"/>
      <c r="D5" s="20"/>
      <c r="H5" s="21" t="s">
        <v>2</v>
      </c>
      <c r="I5" s="22"/>
      <c r="J5" s="22"/>
      <c r="K5" s="5"/>
      <c r="P5" s="5"/>
      <c r="Q5" s="23"/>
      <c r="R5" s="23"/>
      <c r="T5" s="21" t="s">
        <v>2</v>
      </c>
      <c r="X5" s="17"/>
    </row>
    <row r="6" spans="1:24" ht="69.75" customHeight="1" thickTop="1" thickBot="1" x14ac:dyDescent="0.3">
      <c r="B6" s="24" t="s">
        <v>3</v>
      </c>
      <c r="C6" s="25" t="s">
        <v>4</v>
      </c>
      <c r="D6" s="25" t="s">
        <v>5</v>
      </c>
      <c r="E6" s="25" t="s">
        <v>6</v>
      </c>
      <c r="F6" s="25" t="s">
        <v>7</v>
      </c>
      <c r="G6" s="25" t="s">
        <v>34</v>
      </c>
      <c r="H6" s="26" t="s">
        <v>8</v>
      </c>
      <c r="I6" s="25" t="s">
        <v>9</v>
      </c>
      <c r="J6" s="25" t="s">
        <v>10</v>
      </c>
      <c r="K6" s="25" t="s">
        <v>11</v>
      </c>
      <c r="L6" s="25" t="s">
        <v>12</v>
      </c>
      <c r="M6" s="25" t="s">
        <v>42</v>
      </c>
      <c r="N6" s="25" t="s">
        <v>13</v>
      </c>
      <c r="O6" s="27" t="s">
        <v>14</v>
      </c>
      <c r="P6" s="25" t="s">
        <v>15</v>
      </c>
      <c r="Q6" s="25" t="s">
        <v>32</v>
      </c>
      <c r="R6" s="25" t="s">
        <v>16</v>
      </c>
      <c r="S6" s="25" t="s">
        <v>17</v>
      </c>
      <c r="T6" s="28" t="s">
        <v>18</v>
      </c>
      <c r="U6" s="25" t="s">
        <v>19</v>
      </c>
      <c r="V6" s="25" t="s">
        <v>20</v>
      </c>
      <c r="W6" s="25" t="s">
        <v>21</v>
      </c>
      <c r="X6" s="25" t="s">
        <v>22</v>
      </c>
    </row>
    <row r="7" spans="1:24" ht="246.75" customHeight="1" thickTop="1" thickBot="1" x14ac:dyDescent="0.3">
      <c r="A7" s="29"/>
      <c r="B7" s="30">
        <v>1</v>
      </c>
      <c r="C7" s="31" t="s">
        <v>31</v>
      </c>
      <c r="D7" s="32">
        <v>410</v>
      </c>
      <c r="E7" s="33" t="s">
        <v>23</v>
      </c>
      <c r="F7" s="34" t="s">
        <v>37</v>
      </c>
      <c r="G7" s="31"/>
      <c r="H7" s="1"/>
      <c r="I7" s="31" t="s">
        <v>29</v>
      </c>
      <c r="J7" s="31" t="s">
        <v>29</v>
      </c>
      <c r="K7" s="35" t="s">
        <v>38</v>
      </c>
      <c r="L7" s="36" t="s">
        <v>41</v>
      </c>
      <c r="M7" s="31" t="s">
        <v>43</v>
      </c>
      <c r="N7" s="35" t="s">
        <v>33</v>
      </c>
      <c r="O7" s="31" t="s">
        <v>35</v>
      </c>
      <c r="P7" s="31" t="s">
        <v>36</v>
      </c>
      <c r="Q7" s="35" t="s">
        <v>39</v>
      </c>
      <c r="R7" s="37">
        <f>D7*S7</f>
        <v>348500</v>
      </c>
      <c r="S7" s="38">
        <v>850</v>
      </c>
      <c r="T7" s="2"/>
      <c r="U7" s="39">
        <f>D7*T7</f>
        <v>0</v>
      </c>
      <c r="V7" s="40" t="str">
        <f>IF(ISNUMBER(T7), IF(T7&gt;S7,"NEVYHOVUJE","VYHOVUJE")," ")</f>
        <v xml:space="preserve"> </v>
      </c>
      <c r="W7" s="31"/>
      <c r="X7" s="33" t="s">
        <v>24</v>
      </c>
    </row>
    <row r="8" spans="1:24" ht="13.5" customHeight="1" thickTop="1" thickBot="1" x14ac:dyDescent="0.3">
      <c r="C8" s="3"/>
      <c r="D8" s="3"/>
      <c r="E8" s="3"/>
      <c r="F8" s="3"/>
      <c r="G8" s="3"/>
      <c r="H8" s="3"/>
      <c r="I8" s="3"/>
      <c r="J8" s="3"/>
      <c r="K8" s="3"/>
      <c r="L8" s="3"/>
      <c r="P8" s="3"/>
      <c r="Q8" s="3"/>
      <c r="R8" s="3"/>
      <c r="U8" s="41"/>
    </row>
    <row r="9" spans="1:24" ht="60.75" customHeight="1" thickTop="1" thickBot="1" x14ac:dyDescent="0.3">
      <c r="B9" s="42" t="s">
        <v>25</v>
      </c>
      <c r="C9" s="42"/>
      <c r="D9" s="42"/>
      <c r="E9" s="42"/>
      <c r="F9" s="42"/>
      <c r="G9" s="42"/>
      <c r="H9" s="42"/>
      <c r="I9" s="42"/>
      <c r="J9" s="42"/>
      <c r="K9" s="42"/>
      <c r="L9" s="17"/>
      <c r="M9" s="17"/>
      <c r="N9" s="43"/>
      <c r="O9" s="43"/>
      <c r="P9" s="43"/>
      <c r="Q9" s="44"/>
      <c r="R9" s="44"/>
      <c r="S9" s="45" t="s">
        <v>26</v>
      </c>
      <c r="T9" s="46" t="s">
        <v>27</v>
      </c>
      <c r="U9" s="46"/>
      <c r="V9" s="46"/>
      <c r="W9" s="23"/>
    </row>
    <row r="10" spans="1:24" ht="33" customHeight="1" thickTop="1" thickBot="1" x14ac:dyDescent="0.3">
      <c r="B10" s="47" t="s">
        <v>30</v>
      </c>
      <c r="C10" s="47"/>
      <c r="D10" s="47"/>
      <c r="E10" s="47"/>
      <c r="F10" s="47"/>
      <c r="G10" s="47"/>
      <c r="H10" s="47"/>
      <c r="I10" s="48"/>
      <c r="J10" s="48"/>
      <c r="K10" s="49"/>
      <c r="N10" s="50"/>
      <c r="O10" s="50"/>
      <c r="P10" s="50"/>
      <c r="Q10" s="51"/>
      <c r="R10" s="51"/>
      <c r="S10" s="52">
        <f>SUM(R7:R7)</f>
        <v>348500</v>
      </c>
      <c r="T10" s="53">
        <f>SUM(U7:U7)</f>
        <v>0</v>
      </c>
      <c r="U10" s="53"/>
      <c r="V10" s="53"/>
    </row>
    <row r="11" spans="1:24" s="54" customFormat="1" ht="16.5" thickTop="1" thickBot="1" x14ac:dyDescent="0.3">
      <c r="B11" s="54" t="s">
        <v>28</v>
      </c>
      <c r="X11" s="55"/>
    </row>
    <row r="12" spans="1:24" s="54" customFormat="1" ht="45" customHeight="1" thickTop="1" thickBot="1" x14ac:dyDescent="0.3">
      <c r="B12" s="56" t="s">
        <v>44</v>
      </c>
      <c r="C12" s="56"/>
      <c r="D12" s="56"/>
      <c r="E12" s="56"/>
      <c r="F12" s="56"/>
      <c r="G12" s="56"/>
      <c r="S12" s="57" t="s">
        <v>46</v>
      </c>
      <c r="T12" s="46" t="s">
        <v>45</v>
      </c>
      <c r="U12" s="46"/>
      <c r="V12" s="46"/>
      <c r="X12" s="55"/>
    </row>
    <row r="13" spans="1:24" s="54" customFormat="1" ht="33" customHeight="1" thickTop="1" thickBot="1" x14ac:dyDescent="0.3">
      <c r="B13" s="58"/>
      <c r="C13" s="59"/>
      <c r="S13" s="62"/>
      <c r="T13" s="53">
        <f>T10*S13+T10</f>
        <v>0</v>
      </c>
      <c r="U13" s="53"/>
      <c r="V13" s="53"/>
      <c r="X13" s="55"/>
    </row>
    <row r="14" spans="1:24" ht="15.75" thickTop="1" x14ac:dyDescent="0.25"/>
    <row r="15" spans="1:24" x14ac:dyDescent="0.25">
      <c r="C15" s="3"/>
      <c r="E15" s="3"/>
      <c r="F15" s="3"/>
      <c r="G15" s="3"/>
      <c r="I15" s="3"/>
      <c r="J15" s="3"/>
      <c r="L15" s="3"/>
    </row>
    <row r="16" spans="1:24" x14ac:dyDescent="0.25">
      <c r="C16" s="3"/>
      <c r="E16" s="3"/>
      <c r="F16" s="3"/>
      <c r="G16" s="3"/>
      <c r="I16" s="3"/>
      <c r="J16" s="3"/>
      <c r="L16" s="3"/>
    </row>
    <row r="17" spans="3:12" x14ac:dyDescent="0.25">
      <c r="C17" s="3"/>
      <c r="E17" s="3"/>
      <c r="F17" s="3"/>
      <c r="G17" s="3"/>
      <c r="I17" s="3"/>
      <c r="J17" s="3"/>
      <c r="L17" s="3"/>
    </row>
    <row r="18" spans="3:12" x14ac:dyDescent="0.25">
      <c r="C18" s="3"/>
      <c r="E18" s="3"/>
      <c r="F18" s="3"/>
      <c r="G18" s="3"/>
      <c r="I18" s="3"/>
      <c r="J18" s="3"/>
      <c r="L18" s="3"/>
    </row>
    <row r="19" spans="3:12" x14ac:dyDescent="0.25">
      <c r="C19" s="3"/>
      <c r="E19" s="3"/>
      <c r="F19" s="3"/>
      <c r="G19" s="3"/>
      <c r="I19" s="3"/>
      <c r="J19" s="3"/>
      <c r="L19" s="3"/>
    </row>
    <row r="20" spans="3:12" x14ac:dyDescent="0.25">
      <c r="C20" s="3"/>
      <c r="E20" s="3"/>
      <c r="F20" s="3"/>
      <c r="G20" s="3"/>
      <c r="I20" s="3"/>
      <c r="J20" s="3"/>
      <c r="L20" s="3"/>
    </row>
    <row r="21" spans="3:12" x14ac:dyDescent="0.25">
      <c r="C21" s="3"/>
      <c r="E21" s="3"/>
      <c r="F21" s="3"/>
      <c r="G21" s="3"/>
      <c r="I21" s="3"/>
      <c r="J21" s="3"/>
      <c r="L21" s="3"/>
    </row>
    <row r="22" spans="3:12" x14ac:dyDescent="0.25">
      <c r="C22" s="3"/>
      <c r="E22" s="3"/>
      <c r="F22" s="3"/>
      <c r="G22" s="3"/>
      <c r="I22" s="3"/>
      <c r="J22" s="3"/>
      <c r="L22" s="3"/>
    </row>
    <row r="23" spans="3:12" x14ac:dyDescent="0.25">
      <c r="C23" s="3"/>
      <c r="E23" s="3"/>
      <c r="F23" s="3"/>
      <c r="G23" s="3"/>
      <c r="I23" s="3"/>
      <c r="J23" s="3"/>
      <c r="L23" s="3"/>
    </row>
    <row r="24" spans="3:12" x14ac:dyDescent="0.25">
      <c r="C24" s="3"/>
      <c r="E24" s="3"/>
      <c r="F24" s="3"/>
      <c r="G24" s="3"/>
      <c r="I24" s="3"/>
      <c r="J24" s="3"/>
      <c r="L24" s="3"/>
    </row>
    <row r="25" spans="3:12" x14ac:dyDescent="0.25">
      <c r="C25" s="3"/>
      <c r="E25" s="3"/>
      <c r="F25" s="3"/>
      <c r="G25" s="3"/>
      <c r="I25" s="3"/>
      <c r="J25" s="3"/>
      <c r="L25" s="3"/>
    </row>
    <row r="26" spans="3:12" x14ac:dyDescent="0.25">
      <c r="C26" s="3"/>
      <c r="E26" s="3"/>
      <c r="F26" s="3"/>
      <c r="G26" s="3"/>
      <c r="I26" s="3"/>
      <c r="J26" s="3"/>
      <c r="L26" s="3"/>
    </row>
    <row r="27" spans="3:12" x14ac:dyDescent="0.25">
      <c r="C27" s="3"/>
      <c r="E27" s="3"/>
      <c r="F27" s="3"/>
      <c r="G27" s="3"/>
      <c r="I27" s="3"/>
      <c r="J27" s="3"/>
      <c r="L27" s="3"/>
    </row>
    <row r="28" spans="3:12" x14ac:dyDescent="0.25">
      <c r="C28" s="3"/>
      <c r="E28" s="3"/>
      <c r="F28" s="3"/>
      <c r="G28" s="3"/>
      <c r="I28" s="3"/>
      <c r="J28" s="3"/>
      <c r="L28" s="3"/>
    </row>
    <row r="29" spans="3:12" x14ac:dyDescent="0.25">
      <c r="C29" s="3"/>
      <c r="E29" s="3"/>
      <c r="F29" s="3"/>
      <c r="G29" s="3"/>
      <c r="I29" s="3"/>
      <c r="J29" s="3"/>
      <c r="L29" s="3"/>
    </row>
    <row r="30" spans="3:12" x14ac:dyDescent="0.25">
      <c r="C30" s="3"/>
      <c r="E30" s="3"/>
      <c r="F30" s="3"/>
      <c r="G30" s="3"/>
      <c r="I30" s="3"/>
      <c r="J30" s="3"/>
      <c r="L30" s="3"/>
    </row>
    <row r="31" spans="3:12" x14ac:dyDescent="0.25">
      <c r="C31" s="3"/>
      <c r="E31" s="3"/>
      <c r="F31" s="3"/>
      <c r="G31" s="3"/>
      <c r="I31" s="3"/>
      <c r="J31" s="3"/>
      <c r="L31" s="3"/>
    </row>
    <row r="32" spans="3:12" x14ac:dyDescent="0.25">
      <c r="C32" s="3"/>
      <c r="E32" s="3"/>
      <c r="F32" s="3"/>
      <c r="G32" s="3"/>
      <c r="I32" s="3"/>
      <c r="J32" s="3"/>
      <c r="L32" s="3"/>
    </row>
    <row r="33" spans="3:12" x14ac:dyDescent="0.25">
      <c r="C33" s="3"/>
      <c r="E33" s="3"/>
      <c r="F33" s="3"/>
      <c r="G33" s="3"/>
      <c r="I33" s="3"/>
      <c r="J33" s="3"/>
      <c r="L33" s="3"/>
    </row>
    <row r="34" spans="3:12" x14ac:dyDescent="0.25">
      <c r="C34" s="3"/>
      <c r="E34" s="3"/>
      <c r="F34" s="3"/>
      <c r="G34" s="3"/>
      <c r="I34" s="3"/>
      <c r="J34" s="3"/>
      <c r="L34" s="3"/>
    </row>
    <row r="35" spans="3:12" x14ac:dyDescent="0.25">
      <c r="C35" s="3"/>
      <c r="E35" s="3"/>
      <c r="F35" s="3"/>
      <c r="G35" s="3"/>
      <c r="I35" s="3"/>
      <c r="J35" s="3"/>
      <c r="L35" s="3"/>
    </row>
    <row r="36" spans="3:12" x14ac:dyDescent="0.25">
      <c r="C36" s="3"/>
      <c r="E36" s="3"/>
      <c r="F36" s="3"/>
      <c r="G36" s="3"/>
      <c r="I36" s="3"/>
      <c r="J36" s="3"/>
      <c r="L36" s="3"/>
    </row>
    <row r="37" spans="3:12" x14ac:dyDescent="0.25">
      <c r="C37" s="3"/>
      <c r="E37" s="3"/>
      <c r="F37" s="3"/>
      <c r="G37" s="3"/>
      <c r="I37" s="3"/>
      <c r="J37" s="3"/>
      <c r="L37" s="3"/>
    </row>
    <row r="38" spans="3:12" x14ac:dyDescent="0.25">
      <c r="C38" s="3"/>
      <c r="E38" s="3"/>
      <c r="F38" s="3"/>
      <c r="G38" s="3"/>
      <c r="I38" s="3"/>
      <c r="J38" s="3"/>
      <c r="L38" s="3"/>
    </row>
    <row r="39" spans="3:12" x14ac:dyDescent="0.25">
      <c r="C39" s="3"/>
      <c r="E39" s="3"/>
      <c r="F39" s="3"/>
      <c r="G39" s="3"/>
      <c r="I39" s="3"/>
      <c r="J39" s="3"/>
      <c r="L39" s="3"/>
    </row>
    <row r="40" spans="3:12" x14ac:dyDescent="0.25">
      <c r="C40" s="3"/>
      <c r="E40" s="3"/>
      <c r="F40" s="3"/>
      <c r="G40" s="3"/>
      <c r="I40" s="3"/>
      <c r="J40" s="3"/>
      <c r="L40" s="3"/>
    </row>
    <row r="41" spans="3:12" x14ac:dyDescent="0.25">
      <c r="C41" s="3"/>
      <c r="E41" s="3"/>
      <c r="F41" s="3"/>
      <c r="G41" s="3"/>
      <c r="I41" s="3"/>
      <c r="J41" s="3"/>
      <c r="L41" s="3"/>
    </row>
    <row r="42" spans="3:12" x14ac:dyDescent="0.25">
      <c r="C42" s="3"/>
      <c r="E42" s="3"/>
      <c r="F42" s="3"/>
      <c r="G42" s="3"/>
      <c r="I42" s="3"/>
      <c r="J42" s="3"/>
      <c r="L42" s="3"/>
    </row>
    <row r="43" spans="3:12" x14ac:dyDescent="0.25">
      <c r="C43" s="3"/>
      <c r="E43" s="3"/>
      <c r="F43" s="3"/>
      <c r="G43" s="3"/>
      <c r="I43" s="3"/>
      <c r="J43" s="3"/>
      <c r="L43" s="3"/>
    </row>
  </sheetData>
  <sheetProtection algorithmName="SHA-512" hashValue="xm7T8tfMqchj+KCut3es1wfqrqQfDnUCIdma1yStawp3EzcHCagGba6ZTb1/33jIVHDOTsibtndhLowSC9lYog==" saltValue="PqJYqbpvWC2fN6M62ryrlQ==" spinCount="100000" sheet="1" objects="1" scenarios="1" selectLockedCells="1"/>
  <mergeCells count="8">
    <mergeCell ref="B1:E1"/>
    <mergeCell ref="T12:V12"/>
    <mergeCell ref="T13:V13"/>
    <mergeCell ref="B12:G12"/>
    <mergeCell ref="B9:K9"/>
    <mergeCell ref="T9:V9"/>
    <mergeCell ref="B10:H10"/>
    <mergeCell ref="T10:V10"/>
  </mergeCells>
  <phoneticPr fontId="11" type="noConversion"/>
  <conditionalFormatting sqref="B7 D7">
    <cfRule type="expression" dxfId="14" priority="8">
      <formula>LEN(TRIM(B7))=0</formula>
    </cfRule>
  </conditionalFormatting>
  <conditionalFormatting sqref="B7">
    <cfRule type="cellIs" dxfId="13" priority="9" operator="greaterThanOrEqual">
      <formula>1</formula>
    </cfRule>
  </conditionalFormatting>
  <conditionalFormatting sqref="H7">
    <cfRule type="expression" dxfId="12" priority="12">
      <formula>LEN(TRIM(H7))=0</formula>
    </cfRule>
    <cfRule type="expression" dxfId="11" priority="14">
      <formula>LEN(TRIM(H7))&gt;0</formula>
    </cfRule>
    <cfRule type="expression" dxfId="10" priority="15">
      <formula>LEN(TRIM(H7))&gt;0</formula>
    </cfRule>
    <cfRule type="expression" dxfId="9" priority="16">
      <formula>LEN(TRIM(H7))&gt;0</formula>
    </cfRule>
  </conditionalFormatting>
  <conditionalFormatting sqref="I7">
    <cfRule type="containsText" dxfId="8" priority="20" operator="containsText" text="ANO">
      <formula>NOT(ISERROR(SEARCH("ANO",I7)))</formula>
    </cfRule>
  </conditionalFormatting>
  <conditionalFormatting sqref="T7">
    <cfRule type="expression" dxfId="7" priority="17">
      <formula>LEN(TRIM(T7))=0</formula>
    </cfRule>
    <cfRule type="expression" dxfId="6" priority="18">
      <formula>LEN(TRIM(T7))&gt;0</formula>
    </cfRule>
    <cfRule type="expression" dxfId="5" priority="19">
      <formula>LEN(TRIM(T7))&gt;0</formula>
    </cfRule>
  </conditionalFormatting>
  <conditionalFormatting sqref="V7">
    <cfRule type="cellIs" dxfId="4" priority="10" operator="equal">
      <formula>"VYHOVUJE"</formula>
    </cfRule>
    <cfRule type="cellIs" dxfId="3" priority="11" operator="equal">
      <formula>"NEVYHOVUJE"</formula>
    </cfRule>
  </conditionalFormatting>
  <dataValidations count="3">
    <dataValidation type="list" allowBlank="1" showInputMessage="1" showErrorMessage="1" sqref="L7" xr:uid="{7238BBBE-8406-41CE-BC56-F91A36AFC67F}">
      <formula1>"ANO,NE"</formula1>
    </dataValidation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39" bottom="0.19685039370078741" header="0.21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2025-03-04T07:13:58Z</cp:lastPrinted>
  <dcterms:created xsi:type="dcterms:W3CDTF">2014-03-05T12:43:32Z</dcterms:created>
  <dcterms:modified xsi:type="dcterms:W3CDTF">2025-03-04T07:14:10Z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